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EKombi.OGBINT.000\Desktop\Docs Prives\Tests Ir wash\"/>
    </mc:Choice>
  </mc:AlternateContent>
  <xr:revisionPtr revIDLastSave="0" documentId="13_ncr:1_{D0F5F97D-3CDA-426D-8F0C-3BA8C7635D08}" xr6:coauthVersionLast="36" xr6:coauthVersionMax="36" xr10:uidLastSave="{00000000-0000-0000-0000-000000000000}"/>
  <bookViews>
    <workbookView xWindow="240" yWindow="30" windowWidth="20115" windowHeight="799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1" i="1" l="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F20" i="1" s="1"/>
  <c r="F21" i="1" l="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alcChain>
</file>

<file path=xl/sharedStrings.xml><?xml version="1.0" encoding="utf-8"?>
<sst xmlns="http://schemas.openxmlformats.org/spreadsheetml/2006/main" count="46" uniqueCount="46">
  <si>
    <r>
      <t>N</t>
    </r>
    <r>
      <rPr>
        <b/>
        <sz val="11"/>
        <color theme="1"/>
        <rFont val="Calibri"/>
        <family val="2"/>
      </rPr>
      <t>º</t>
    </r>
  </si>
  <si>
    <t>CAV</t>
  </si>
  <si>
    <t>ΔH</t>
  </si>
  <si>
    <t>Alt</t>
  </si>
  <si>
    <t>Distance Partielle</t>
  </si>
  <si>
    <t>Distance Cumullées</t>
  </si>
  <si>
    <t>LONGITIDE</t>
  </si>
  <si>
    <t>LATITUDE</t>
  </si>
  <si>
    <t>source</t>
  </si>
  <si>
    <t>questions:</t>
  </si>
  <si>
    <t>quelle pourrait  etre la  pression nominale ( PN) de la tuyauterie a Utiliser</t>
  </si>
  <si>
    <t>A</t>
  </si>
  <si>
    <t>B</t>
  </si>
  <si>
    <t>C</t>
  </si>
  <si>
    <t>D</t>
  </si>
  <si>
    <t>Construction</t>
  </si>
  <si>
    <t>Debit de la source : 0.5litres/seconde</t>
  </si>
  <si>
    <t>Adduction Gravitaire de Murhemurhe a Bitonga</t>
  </si>
  <si>
    <t>les donnees toprographiques  de la ligne d'adductions se presentent comme suit:</t>
  </si>
  <si>
    <t>E</t>
  </si>
  <si>
    <t xml:space="preserve">Pouvez vous produire un devis pour la construction de ce reservoir en beton arme. </t>
  </si>
  <si>
    <t>produire le profil a long de cette  ligne : de la source au reservoir.  L'echelle est de votre  choix</t>
  </si>
  <si>
    <t>DUREE 2H</t>
  </si>
  <si>
    <t xml:space="preserve"> </t>
  </si>
  <si>
    <t xml:space="preserve">TEST ECRIT POUR LA POSITION DE PHE Officer . </t>
  </si>
  <si>
    <t>Problemes reseaux</t>
  </si>
  <si>
    <t xml:space="preserve">le reseau de Muleke; long de 40 km connait des problemes techniques au niveau de la ligne principale reliant 11 sources captees au  reservoir sur une distance de 11 km.Beaucoup de fuites sont observees sur les emboitements lorsque la conduite est mise sous pression.   le reservoir prevu pour le stockage et distribution  n'est pas approvisionne . ce projet est execute par le partenaire de mise en oeuvre sous la supervision technique de  PHE officer de Oxfam. </t>
  </si>
  <si>
    <t>Questions</t>
  </si>
  <si>
    <t>1.  quels pourraient etre le probleme de ce reseau?</t>
  </si>
  <si>
    <t>2.En tant que repodant technique de Oxfam , comment allez vous vous y prendre pour resoudre ce probleme?</t>
  </si>
  <si>
    <t>quelle pourrait etre le nombre maximal des beneficiaires a ne poas depasser pour assurer l'approvisionnement durable  selon le standard  international</t>
  </si>
  <si>
    <t xml:space="preserve">y aurait-il  besoin d'un resevoir de stockage d'eau ?si oui, priere donner  toutes les caracteristiques de ce resevoir,
</t>
  </si>
  <si>
    <t xml:space="preserve">Combien de robinets/bornes fontaines planifierez vous pour une bonne couverture en eau? </t>
  </si>
  <si>
    <t>priere aussi presenter les differentes coupes de ce reservoir</t>
  </si>
  <si>
    <t>Cahier de charge</t>
  </si>
  <si>
    <t xml:space="preserve">Selon vous que peuvent etre les obstacles pour la mise en oeuvre de ce projet a Murhemurhe?            </t>
  </si>
  <si>
    <t>Le partenaire de mise en œuvre de Oxfam vous présente le dossier technique des adductions gravitaires à construire dans la zone de sante de Butembo</t>
  </si>
  <si>
    <t>Quels devraient contenir ces dossiers techniques ? prière expliquer chaque élément dossier technique </t>
  </si>
  <si>
    <t xml:space="preserve">Quels sont les paramètres importants que vous devriez prendre en considération dans l’analyse de ce dossier ?  </t>
  </si>
  <si>
    <t>Priere proposer les elements cles  du cahier de charge pour cet ouvrage</t>
  </si>
  <si>
    <t>CODE:OFDA6</t>
  </si>
  <si>
    <t>CAR</t>
  </si>
  <si>
    <r>
      <t xml:space="preserve">R/ </t>
    </r>
    <r>
      <rPr>
        <sz val="11"/>
        <color rgb="FFFF0000"/>
        <rFont val="Calibri"/>
        <family val="2"/>
        <scheme val="minor"/>
      </rPr>
      <t xml:space="preserve">Mauvaise qualite de colle tangite, pas de vrai contact des parties femeles et mals pendant l'amboittement des tuyaux, faible pression resuduelle, </t>
    </r>
  </si>
  <si>
    <t>si c'est un systeme gravitaire il y aurrai aussi probleme de denivellation ente les captages et le reservoir</t>
  </si>
  <si>
    <r>
      <t xml:space="preserve">R/ </t>
    </r>
    <r>
      <rPr>
        <sz val="11"/>
        <color rgb="FFFF0000"/>
        <rFont val="Calibri"/>
        <family val="2"/>
        <scheme val="minor"/>
      </rPr>
      <t>Conte-verifier</t>
    </r>
    <r>
      <rPr>
        <sz val="11"/>
        <color theme="1"/>
        <rFont val="Calibri"/>
        <family val="2"/>
        <scheme val="minor"/>
      </rPr>
      <t xml:space="preserve"> </t>
    </r>
    <r>
      <rPr>
        <sz val="11"/>
        <color rgb="FFFF0000"/>
        <rFont val="Calibri"/>
        <family val="2"/>
        <scheme val="minor"/>
      </rPr>
      <t xml:space="preserve">toutes les donnees recoltees au terrain, enfin de s'assurer de l'emplacement du reservoir et du choix de la ligne  </t>
    </r>
  </si>
  <si>
    <t>de conduite principale, changer la tuyauterie,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</si>
</sst>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sz val="12"/>
      <color theme="1"/>
      <name val="Calibri"/>
      <family val="2"/>
      <scheme val="minor"/>
    </font>
    <font>
      <sz val="11"/>
      <color theme="1"/>
      <name val="Symbol"/>
      <family val="1"/>
      <charset val="2"/>
    </font>
    <font>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vertical="center"/>
    </xf>
    <xf numFmtId="164"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xf numFmtId="164" fontId="0" fillId="0" borderId="1" xfId="0" applyNumberFormat="1" applyFont="1" applyFill="1" applyBorder="1"/>
    <xf numFmtId="0" fontId="0" fillId="0" borderId="1" xfId="0" applyFont="1" applyFill="1" applyBorder="1" applyAlignment="1">
      <alignment horizontal="center"/>
    </xf>
    <xf numFmtId="0" fontId="0" fillId="0" borderId="0" xfId="0" applyAlignment="1">
      <alignment wrapText="1"/>
    </xf>
    <xf numFmtId="0" fontId="1" fillId="0" borderId="0" xfId="0" applyFont="1" applyAlignment="1">
      <alignment horizontal="right"/>
    </xf>
    <xf numFmtId="0" fontId="1" fillId="0" borderId="0" xfId="0" applyFont="1"/>
    <xf numFmtId="0" fontId="3" fillId="0" borderId="0" xfId="0" applyFont="1" applyAlignment="1">
      <alignment horizontal="center"/>
    </xf>
    <xf numFmtId="0" fontId="0" fillId="0" borderId="0" xfId="0" applyFont="1"/>
    <xf numFmtId="0" fontId="0" fillId="0" borderId="0" xfId="0" applyAlignment="1">
      <alignment vertical="top"/>
    </xf>
    <xf numFmtId="0" fontId="0" fillId="0" borderId="0" xfId="0" applyAlignment="1">
      <alignment horizontal="left" wrapText="1"/>
    </xf>
    <xf numFmtId="0" fontId="4" fillId="0" borderId="0" xfId="0" applyFont="1"/>
    <xf numFmtId="0" fontId="4" fillId="0" borderId="0" xfId="0" applyFont="1" applyAlignment="1">
      <alignment wrapText="1"/>
    </xf>
    <xf numFmtId="0" fontId="4"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0" fontId="4" fillId="0" borderId="0" xfId="0" applyFont="1" applyAlignment="1">
      <alignment horizontal="left" wrapText="1"/>
    </xf>
    <xf numFmtId="0" fontId="3" fillId="0" borderId="0" xfId="0" applyFont="1" applyAlignment="1">
      <alignment horizontal="center"/>
    </xf>
    <xf numFmtId="0" fontId="0" fillId="0" borderId="0" xfId="0" applyAlignment="1">
      <alignment horizontal="left" vertical="top" wrapText="1"/>
    </xf>
    <xf numFmtId="0" fontId="0" fillId="0" borderId="0" xfId="0" applyFont="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0" fontId="6"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9"/>
  <sheetViews>
    <sheetView tabSelected="1" topLeftCell="A106" workbookViewId="0">
      <selection activeCell="J95" sqref="J95"/>
    </sheetView>
  </sheetViews>
  <sheetFormatPr defaultColWidth="9.140625" defaultRowHeight="15" x14ac:dyDescent="0.25"/>
  <cols>
    <col min="1" max="1" width="6.7109375" customWidth="1"/>
    <col min="2" max="2" width="3.140625" customWidth="1"/>
    <col min="3" max="3" width="9.28515625" customWidth="1"/>
    <col min="8" max="8" width="10.7109375" customWidth="1"/>
    <col min="9" max="9" width="11.7109375" customWidth="1"/>
    <col min="10" max="10" width="30.7109375" customWidth="1"/>
    <col min="14" max="14" width="2.28515625" customWidth="1"/>
    <col min="15" max="15" width="9.140625" hidden="1" customWidth="1"/>
  </cols>
  <sheetData>
    <row r="1" spans="2:11" ht="15.75" x14ac:dyDescent="0.25">
      <c r="C1" s="29" t="s">
        <v>24</v>
      </c>
      <c r="D1" s="29"/>
      <c r="E1" s="29"/>
      <c r="F1" s="29"/>
      <c r="G1" s="29"/>
      <c r="H1" s="29"/>
      <c r="I1" s="29"/>
      <c r="J1" s="29"/>
      <c r="K1" s="29"/>
    </row>
    <row r="2" spans="2:11" ht="15.75" x14ac:dyDescent="0.25">
      <c r="C2" s="14" t="s">
        <v>40</v>
      </c>
      <c r="D2" s="14"/>
      <c r="E2" s="14"/>
      <c r="F2" s="14" t="s">
        <v>22</v>
      </c>
      <c r="G2" s="14"/>
      <c r="H2" s="14"/>
      <c r="I2" s="14"/>
      <c r="J2" s="14"/>
      <c r="K2" s="14"/>
    </row>
    <row r="3" spans="2:11" ht="15.75" x14ac:dyDescent="0.25">
      <c r="C3" s="14"/>
      <c r="D3" s="14"/>
      <c r="E3" s="14"/>
      <c r="F3" s="14"/>
      <c r="G3" s="14"/>
      <c r="H3" s="14"/>
      <c r="I3" s="14"/>
      <c r="J3" s="14"/>
      <c r="K3" s="14"/>
    </row>
    <row r="4" spans="2:11" x14ac:dyDescent="0.25">
      <c r="B4" s="12" t="s">
        <v>11</v>
      </c>
      <c r="C4" s="13" t="s">
        <v>25</v>
      </c>
      <c r="D4" s="13"/>
    </row>
    <row r="5" spans="2:11" s="18" customFormat="1" ht="87" customHeight="1" x14ac:dyDescent="0.25">
      <c r="C5" s="28" t="s">
        <v>26</v>
      </c>
      <c r="D5" s="28"/>
      <c r="E5" s="28"/>
      <c r="F5" s="28"/>
      <c r="G5" s="28"/>
      <c r="H5" s="28"/>
      <c r="I5" s="28"/>
      <c r="J5" s="28"/>
      <c r="K5" s="19"/>
    </row>
    <row r="6" spans="2:11" s="18" customFormat="1" ht="20.25" customHeight="1" x14ac:dyDescent="0.25">
      <c r="C6" s="20"/>
      <c r="D6" s="20"/>
      <c r="E6" s="20"/>
      <c r="F6" s="20"/>
      <c r="G6" s="20"/>
      <c r="H6" s="20"/>
      <c r="I6" s="20"/>
      <c r="J6" s="20"/>
      <c r="K6" s="19"/>
    </row>
    <row r="7" spans="2:11" x14ac:dyDescent="0.25">
      <c r="C7" s="13" t="s">
        <v>27</v>
      </c>
      <c r="F7" t="s">
        <v>23</v>
      </c>
    </row>
    <row r="8" spans="2:11" x14ac:dyDescent="0.25">
      <c r="C8" t="s">
        <v>28</v>
      </c>
    </row>
    <row r="9" spans="2:11" x14ac:dyDescent="0.25">
      <c r="B9" t="s">
        <v>42</v>
      </c>
    </row>
    <row r="10" spans="2:11" x14ac:dyDescent="0.25">
      <c r="C10" s="34" t="s">
        <v>43</v>
      </c>
    </row>
    <row r="11" spans="2:11" x14ac:dyDescent="0.25">
      <c r="C11" t="s">
        <v>29</v>
      </c>
    </row>
    <row r="12" spans="2:11" x14ac:dyDescent="0.25">
      <c r="B12" t="s">
        <v>44</v>
      </c>
    </row>
    <row r="13" spans="2:11" x14ac:dyDescent="0.25">
      <c r="C13" s="34" t="s">
        <v>45</v>
      </c>
    </row>
    <row r="14" spans="2:11" x14ac:dyDescent="0.25">
      <c r="B14" s="13" t="s">
        <v>12</v>
      </c>
      <c r="C14" s="13" t="s">
        <v>17</v>
      </c>
      <c r="D14" s="13"/>
      <c r="E14" s="13"/>
      <c r="F14" s="13"/>
      <c r="G14" s="13"/>
    </row>
    <row r="15" spans="2:11" x14ac:dyDescent="0.25">
      <c r="B15" s="13"/>
      <c r="C15" s="13"/>
      <c r="D15" s="13"/>
      <c r="E15" s="13"/>
      <c r="F15" s="13"/>
      <c r="G15" s="13"/>
    </row>
    <row r="16" spans="2:11" x14ac:dyDescent="0.25">
      <c r="B16" s="13"/>
      <c r="C16" s="15" t="s">
        <v>18</v>
      </c>
      <c r="D16" s="13"/>
      <c r="E16" s="13"/>
      <c r="F16" s="13"/>
      <c r="G16" s="13"/>
    </row>
    <row r="18" spans="1:10" ht="30" x14ac:dyDescent="0.25">
      <c r="B18" s="1" t="s">
        <v>0</v>
      </c>
      <c r="C18" s="1" t="s">
        <v>41</v>
      </c>
      <c r="D18" s="1" t="s">
        <v>1</v>
      </c>
      <c r="E18" s="2" t="s">
        <v>2</v>
      </c>
      <c r="F18" s="3" t="s">
        <v>3</v>
      </c>
      <c r="G18" s="4" t="s">
        <v>4</v>
      </c>
      <c r="H18" s="4" t="s">
        <v>5</v>
      </c>
      <c r="I18" s="1" t="s">
        <v>6</v>
      </c>
      <c r="J18" s="1" t="s">
        <v>7</v>
      </c>
    </row>
    <row r="19" spans="1:10" x14ac:dyDescent="0.25">
      <c r="A19" t="s">
        <v>8</v>
      </c>
      <c r="B19" s="5">
        <v>1</v>
      </c>
      <c r="C19" s="5">
        <v>100</v>
      </c>
      <c r="D19" s="5"/>
      <c r="E19" s="5"/>
      <c r="F19" s="6">
        <v>2507</v>
      </c>
      <c r="G19" s="5"/>
      <c r="H19" s="7"/>
      <c r="I19" s="7">
        <v>716548</v>
      </c>
      <c r="J19" s="7">
        <v>9811361</v>
      </c>
    </row>
    <row r="20" spans="1:10" x14ac:dyDescent="0.25">
      <c r="B20" s="8">
        <v>2</v>
      </c>
      <c r="C20" s="8">
        <v>195</v>
      </c>
      <c r="D20" s="8">
        <v>4695</v>
      </c>
      <c r="E20" s="8">
        <f>(C19-D20)/1000</f>
        <v>-4.5949999999999998</v>
      </c>
      <c r="F20" s="9">
        <f>F19+E20</f>
        <v>2502.4050000000002</v>
      </c>
      <c r="G20" s="8">
        <v>27.6</v>
      </c>
      <c r="H20" s="10"/>
      <c r="I20" s="10">
        <v>716566</v>
      </c>
      <c r="J20" s="10">
        <v>9811345</v>
      </c>
    </row>
    <row r="21" spans="1:10" x14ac:dyDescent="0.25">
      <c r="B21" s="8">
        <v>3</v>
      </c>
      <c r="C21" s="8">
        <v>155</v>
      </c>
      <c r="D21" s="8">
        <v>4350</v>
      </c>
      <c r="E21" s="8">
        <f t="shared" ref="E21:E81" si="0">(C20-D21)/1000</f>
        <v>-4.1550000000000002</v>
      </c>
      <c r="F21" s="9">
        <f t="shared" ref="F21:F81" si="1">F20+E21</f>
        <v>2498.25</v>
      </c>
      <c r="G21" s="8">
        <v>8.5</v>
      </c>
      <c r="H21" s="10"/>
      <c r="I21" s="10">
        <v>716572</v>
      </c>
      <c r="J21" s="10">
        <v>9811341</v>
      </c>
    </row>
    <row r="22" spans="1:10" x14ac:dyDescent="0.25">
      <c r="B22" s="8">
        <v>4</v>
      </c>
      <c r="C22" s="8">
        <v>285</v>
      </c>
      <c r="D22" s="8">
        <v>4820</v>
      </c>
      <c r="E22" s="8">
        <f t="shared" si="0"/>
        <v>-4.665</v>
      </c>
      <c r="F22" s="9">
        <f t="shared" si="1"/>
        <v>2493.585</v>
      </c>
      <c r="G22" s="8">
        <v>12</v>
      </c>
      <c r="H22" s="10"/>
      <c r="I22" s="10">
        <v>716579</v>
      </c>
      <c r="J22" s="10">
        <v>9811336</v>
      </c>
    </row>
    <row r="23" spans="1:10" x14ac:dyDescent="0.25">
      <c r="B23" s="8">
        <v>5</v>
      </c>
      <c r="C23" s="8">
        <v>170</v>
      </c>
      <c r="D23" s="8">
        <v>4910</v>
      </c>
      <c r="E23" s="8">
        <f t="shared" si="0"/>
        <v>-4.625</v>
      </c>
      <c r="F23" s="9">
        <f t="shared" si="1"/>
        <v>2488.96</v>
      </c>
      <c r="G23" s="8">
        <v>12</v>
      </c>
      <c r="H23" s="10"/>
      <c r="I23" s="10">
        <v>716588</v>
      </c>
      <c r="J23" s="10">
        <v>9811330</v>
      </c>
    </row>
    <row r="24" spans="1:10" x14ac:dyDescent="0.25">
      <c r="B24" s="8">
        <v>6</v>
      </c>
      <c r="C24" s="8">
        <v>150</v>
      </c>
      <c r="D24" s="8">
        <v>4140</v>
      </c>
      <c r="E24" s="8">
        <f t="shared" si="0"/>
        <v>-3.97</v>
      </c>
      <c r="F24" s="9">
        <f t="shared" si="1"/>
        <v>2484.9900000000002</v>
      </c>
      <c r="G24" s="8">
        <v>7.6</v>
      </c>
      <c r="H24" s="10"/>
      <c r="I24" s="10">
        <v>716595</v>
      </c>
      <c r="J24" s="10">
        <v>9811329</v>
      </c>
    </row>
    <row r="25" spans="1:10" x14ac:dyDescent="0.25">
      <c r="B25" s="8">
        <v>7</v>
      </c>
      <c r="C25" s="8">
        <v>290</v>
      </c>
      <c r="D25" s="8">
        <v>4620</v>
      </c>
      <c r="E25" s="8">
        <f t="shared" si="0"/>
        <v>-4.47</v>
      </c>
      <c r="F25" s="9">
        <f t="shared" si="1"/>
        <v>2480.5200000000004</v>
      </c>
      <c r="G25" s="8">
        <v>6.8</v>
      </c>
      <c r="H25" s="10"/>
      <c r="I25" s="10">
        <v>716603</v>
      </c>
      <c r="J25" s="10">
        <v>9811327</v>
      </c>
    </row>
    <row r="26" spans="1:10" x14ac:dyDescent="0.25">
      <c r="B26" s="8">
        <v>8</v>
      </c>
      <c r="C26" s="8">
        <v>500</v>
      </c>
      <c r="D26" s="8">
        <v>3860</v>
      </c>
      <c r="E26" s="8">
        <f t="shared" si="0"/>
        <v>-3.57</v>
      </c>
      <c r="F26" s="9">
        <f t="shared" si="1"/>
        <v>2476.9500000000003</v>
      </c>
      <c r="G26" s="8">
        <v>5.5</v>
      </c>
      <c r="H26" s="10"/>
      <c r="I26" s="10">
        <v>716607</v>
      </c>
      <c r="J26" s="10">
        <v>9811327</v>
      </c>
    </row>
    <row r="27" spans="1:10" x14ac:dyDescent="0.25">
      <c r="B27" s="8">
        <v>9</v>
      </c>
      <c r="C27" s="8">
        <v>20</v>
      </c>
      <c r="D27" s="8">
        <v>4320</v>
      </c>
      <c r="E27" s="8">
        <f t="shared" si="0"/>
        <v>-3.82</v>
      </c>
      <c r="F27" s="9">
        <f t="shared" si="1"/>
        <v>2473.13</v>
      </c>
      <c r="G27" s="8">
        <v>6.7</v>
      </c>
      <c r="H27" s="10"/>
      <c r="I27" s="10">
        <v>716624</v>
      </c>
      <c r="J27" s="10">
        <v>9811320</v>
      </c>
    </row>
    <row r="28" spans="1:10" x14ac:dyDescent="0.25">
      <c r="B28" s="8">
        <v>10</v>
      </c>
      <c r="C28" s="8">
        <v>850</v>
      </c>
      <c r="D28" s="8">
        <v>4620</v>
      </c>
      <c r="E28" s="8">
        <f t="shared" si="0"/>
        <v>-4.5999999999999996</v>
      </c>
      <c r="F28" s="9">
        <f t="shared" si="1"/>
        <v>2468.5300000000002</v>
      </c>
      <c r="G28" s="8">
        <v>15</v>
      </c>
      <c r="H28" s="10"/>
      <c r="I28" s="10">
        <v>716648</v>
      </c>
      <c r="J28" s="10">
        <v>9811314</v>
      </c>
    </row>
    <row r="29" spans="1:10" x14ac:dyDescent="0.25">
      <c r="B29" s="8">
        <v>11</v>
      </c>
      <c r="C29" s="8">
        <v>470</v>
      </c>
      <c r="D29" s="8">
        <v>4700</v>
      </c>
      <c r="E29" s="8">
        <f t="shared" si="0"/>
        <v>-3.85</v>
      </c>
      <c r="F29" s="9">
        <f t="shared" si="1"/>
        <v>2464.6800000000003</v>
      </c>
      <c r="G29" s="8">
        <v>24.6</v>
      </c>
      <c r="H29" s="10"/>
      <c r="I29" s="10">
        <v>716675</v>
      </c>
      <c r="J29" s="10">
        <v>9811307</v>
      </c>
    </row>
    <row r="30" spans="1:10" x14ac:dyDescent="0.25">
      <c r="B30" s="8">
        <v>12</v>
      </c>
      <c r="C30" s="8">
        <v>650</v>
      </c>
      <c r="D30" s="8">
        <v>4880</v>
      </c>
      <c r="E30" s="8">
        <f t="shared" si="0"/>
        <v>-4.41</v>
      </c>
      <c r="F30" s="9">
        <f t="shared" si="1"/>
        <v>2460.2700000000004</v>
      </c>
      <c r="G30" s="8">
        <v>28.5</v>
      </c>
      <c r="H30" s="10"/>
      <c r="I30" s="10">
        <v>716694</v>
      </c>
      <c r="J30" s="10">
        <v>9811305</v>
      </c>
    </row>
    <row r="31" spans="1:10" x14ac:dyDescent="0.25">
      <c r="B31" s="8">
        <v>13</v>
      </c>
      <c r="C31" s="8">
        <v>400</v>
      </c>
      <c r="D31" s="8">
        <v>4700</v>
      </c>
      <c r="E31" s="8">
        <f t="shared" si="0"/>
        <v>-4.05</v>
      </c>
      <c r="F31" s="9">
        <f t="shared" si="1"/>
        <v>2456.2200000000003</v>
      </c>
      <c r="G31" s="8">
        <v>19</v>
      </c>
      <c r="H31" s="10"/>
      <c r="I31" s="10">
        <v>716703</v>
      </c>
      <c r="J31" s="10">
        <v>9811304</v>
      </c>
    </row>
    <row r="32" spans="1:10" x14ac:dyDescent="0.25">
      <c r="B32" s="8">
        <v>14</v>
      </c>
      <c r="C32" s="8">
        <v>710</v>
      </c>
      <c r="D32" s="8">
        <v>4200</v>
      </c>
      <c r="E32" s="8">
        <f t="shared" si="0"/>
        <v>-3.8</v>
      </c>
      <c r="F32" s="9">
        <f t="shared" si="1"/>
        <v>2452.42</v>
      </c>
      <c r="G32" s="8">
        <v>8.4</v>
      </c>
      <c r="H32" s="10"/>
      <c r="I32" s="10">
        <v>716711</v>
      </c>
      <c r="J32" s="10">
        <v>9811300</v>
      </c>
    </row>
    <row r="33" spans="2:10" x14ac:dyDescent="0.25">
      <c r="B33" s="8">
        <v>15</v>
      </c>
      <c r="C33" s="8">
        <v>300</v>
      </c>
      <c r="D33" s="8">
        <v>4380</v>
      </c>
      <c r="E33" s="8">
        <f t="shared" si="0"/>
        <v>-3.67</v>
      </c>
      <c r="F33" s="9">
        <f t="shared" si="1"/>
        <v>2448.75</v>
      </c>
      <c r="G33" s="8">
        <v>12</v>
      </c>
      <c r="H33" s="10"/>
      <c r="I33" s="10">
        <v>716723</v>
      </c>
      <c r="J33" s="10">
        <v>9811292</v>
      </c>
    </row>
    <row r="34" spans="2:10" x14ac:dyDescent="0.25">
      <c r="B34" s="8">
        <v>16</v>
      </c>
      <c r="C34" s="8">
        <v>660</v>
      </c>
      <c r="D34" s="8">
        <v>310</v>
      </c>
      <c r="E34" s="8">
        <f t="shared" si="0"/>
        <v>-0.01</v>
      </c>
      <c r="F34" s="9">
        <f t="shared" si="1"/>
        <v>2448.7399999999998</v>
      </c>
      <c r="G34" s="8">
        <v>13.2</v>
      </c>
      <c r="H34" s="10"/>
      <c r="I34" s="10">
        <v>716742</v>
      </c>
      <c r="J34" s="10">
        <v>9811274</v>
      </c>
    </row>
    <row r="35" spans="2:10" x14ac:dyDescent="0.25">
      <c r="B35" s="8">
        <v>17</v>
      </c>
      <c r="C35" s="8">
        <v>320</v>
      </c>
      <c r="D35" s="8">
        <v>4920</v>
      </c>
      <c r="E35" s="8">
        <f t="shared" si="0"/>
        <v>-4.26</v>
      </c>
      <c r="F35" s="9">
        <f t="shared" si="1"/>
        <v>2444.4799999999996</v>
      </c>
      <c r="G35" s="8">
        <v>22.7</v>
      </c>
      <c r="H35" s="10"/>
      <c r="I35" s="10">
        <v>716758</v>
      </c>
      <c r="J35" s="10">
        <v>9811257</v>
      </c>
    </row>
    <row r="36" spans="2:10" x14ac:dyDescent="0.25">
      <c r="B36" s="8">
        <v>18</v>
      </c>
      <c r="C36" s="8">
        <v>1460</v>
      </c>
      <c r="D36" s="8">
        <v>4060</v>
      </c>
      <c r="E36" s="8">
        <f t="shared" si="0"/>
        <v>-3.74</v>
      </c>
      <c r="F36" s="9">
        <f t="shared" si="1"/>
        <v>2440.7399999999998</v>
      </c>
      <c r="G36" s="8">
        <v>9</v>
      </c>
      <c r="H36" s="10"/>
      <c r="I36" s="10">
        <v>716771</v>
      </c>
      <c r="J36" s="10">
        <v>9811240</v>
      </c>
    </row>
    <row r="37" spans="2:10" x14ac:dyDescent="0.25">
      <c r="B37" s="8">
        <v>19</v>
      </c>
      <c r="C37" s="8">
        <v>850</v>
      </c>
      <c r="D37" s="8">
        <v>4840</v>
      </c>
      <c r="E37" s="8">
        <f t="shared" si="0"/>
        <v>-3.38</v>
      </c>
      <c r="F37" s="9">
        <f t="shared" si="1"/>
        <v>2437.3599999999997</v>
      </c>
      <c r="G37" s="8">
        <v>44.5</v>
      </c>
      <c r="H37" s="10"/>
      <c r="I37" s="10">
        <v>716792</v>
      </c>
      <c r="J37" s="10">
        <v>9811231</v>
      </c>
    </row>
    <row r="38" spans="2:10" x14ac:dyDescent="0.25">
      <c r="B38" s="8">
        <v>20</v>
      </c>
      <c r="C38" s="8">
        <v>350</v>
      </c>
      <c r="D38" s="8">
        <v>4870</v>
      </c>
      <c r="E38" s="8">
        <f t="shared" si="0"/>
        <v>-4.0199999999999996</v>
      </c>
      <c r="F38" s="9">
        <f t="shared" si="1"/>
        <v>2433.3399999999997</v>
      </c>
      <c r="G38" s="8">
        <v>23.3</v>
      </c>
      <c r="H38" s="10"/>
      <c r="I38" s="10">
        <v>716821</v>
      </c>
      <c r="J38" s="10">
        <v>9811229</v>
      </c>
    </row>
    <row r="39" spans="2:10" x14ac:dyDescent="0.25">
      <c r="B39" s="8">
        <v>21</v>
      </c>
      <c r="C39" s="8">
        <v>380</v>
      </c>
      <c r="D39" s="8">
        <v>4950</v>
      </c>
      <c r="E39" s="8">
        <f t="shared" si="0"/>
        <v>-4.5999999999999996</v>
      </c>
      <c r="F39" s="9">
        <f t="shared" si="1"/>
        <v>2428.7399999999998</v>
      </c>
      <c r="G39" s="8">
        <v>15.3</v>
      </c>
      <c r="H39" s="10"/>
      <c r="I39" s="10">
        <v>716844</v>
      </c>
      <c r="J39" s="10">
        <v>9811219</v>
      </c>
    </row>
    <row r="40" spans="2:10" x14ac:dyDescent="0.25">
      <c r="B40" s="8">
        <v>22</v>
      </c>
      <c r="C40" s="8">
        <v>140</v>
      </c>
      <c r="D40" s="8">
        <v>4770</v>
      </c>
      <c r="E40" s="8">
        <f t="shared" si="0"/>
        <v>-4.3899999999999997</v>
      </c>
      <c r="F40" s="9">
        <f t="shared" si="1"/>
        <v>2424.35</v>
      </c>
      <c r="G40" s="8">
        <v>14.4</v>
      </c>
      <c r="H40" s="10"/>
      <c r="I40" s="10">
        <v>716864</v>
      </c>
      <c r="J40" s="10">
        <v>9811209</v>
      </c>
    </row>
    <row r="41" spans="2:10" x14ac:dyDescent="0.25">
      <c r="B41" s="8">
        <v>23</v>
      </c>
      <c r="C41" s="8">
        <v>270</v>
      </c>
      <c r="D41" s="8">
        <v>4640</v>
      </c>
      <c r="E41" s="8">
        <f t="shared" si="0"/>
        <v>-4.5</v>
      </c>
      <c r="F41" s="9">
        <f t="shared" si="1"/>
        <v>2419.85</v>
      </c>
      <c r="G41" s="8">
        <v>26.7</v>
      </c>
      <c r="H41" s="10"/>
      <c r="I41" s="10">
        <v>716886</v>
      </c>
      <c r="J41" s="10">
        <v>9811190</v>
      </c>
    </row>
    <row r="42" spans="2:10" x14ac:dyDescent="0.25">
      <c r="B42" s="8">
        <v>24</v>
      </c>
      <c r="C42" s="8">
        <v>710</v>
      </c>
      <c r="D42" s="8">
        <v>4570</v>
      </c>
      <c r="E42" s="8">
        <f t="shared" si="0"/>
        <v>-4.3</v>
      </c>
      <c r="F42" s="9">
        <f t="shared" si="1"/>
        <v>2415.5499999999997</v>
      </c>
      <c r="G42" s="8">
        <v>25.5</v>
      </c>
      <c r="H42" s="10"/>
      <c r="I42" s="10">
        <v>716900</v>
      </c>
      <c r="J42" s="10">
        <v>9811167</v>
      </c>
    </row>
    <row r="43" spans="2:10" x14ac:dyDescent="0.25">
      <c r="B43" s="8">
        <v>25</v>
      </c>
      <c r="C43" s="8">
        <v>3110</v>
      </c>
      <c r="D43" s="8">
        <v>4470</v>
      </c>
      <c r="E43" s="8">
        <f t="shared" si="0"/>
        <v>-3.76</v>
      </c>
      <c r="F43" s="9">
        <f t="shared" si="1"/>
        <v>2411.7899999999995</v>
      </c>
      <c r="G43" s="8">
        <v>50</v>
      </c>
      <c r="H43" s="10"/>
      <c r="I43" s="10">
        <v>716935</v>
      </c>
      <c r="J43" s="10">
        <v>9811154</v>
      </c>
    </row>
    <row r="44" spans="2:10" x14ac:dyDescent="0.25">
      <c r="B44" s="8">
        <v>26</v>
      </c>
      <c r="C44" s="8">
        <v>1270</v>
      </c>
      <c r="D44" s="8">
        <v>4470</v>
      </c>
      <c r="E44" s="8">
        <f t="shared" si="0"/>
        <v>-1.36</v>
      </c>
      <c r="F44" s="9">
        <f t="shared" si="1"/>
        <v>2410.4299999999994</v>
      </c>
      <c r="G44" s="8">
        <v>24.5</v>
      </c>
      <c r="H44" s="10"/>
      <c r="I44" s="10">
        <v>716984</v>
      </c>
      <c r="J44" s="10">
        <v>9811149</v>
      </c>
    </row>
    <row r="45" spans="2:10" x14ac:dyDescent="0.25">
      <c r="B45" s="8">
        <v>27</v>
      </c>
      <c r="C45" s="8">
        <v>570</v>
      </c>
      <c r="D45" s="8">
        <v>4920</v>
      </c>
      <c r="E45" s="8">
        <f t="shared" si="0"/>
        <v>-3.65</v>
      </c>
      <c r="F45" s="9">
        <f t="shared" si="1"/>
        <v>2406.7799999999993</v>
      </c>
      <c r="G45" s="8">
        <v>20.399999999999999</v>
      </c>
      <c r="H45" s="10"/>
      <c r="I45" s="10">
        <v>716993</v>
      </c>
      <c r="J45" s="10">
        <v>9811152</v>
      </c>
    </row>
    <row r="46" spans="2:10" x14ac:dyDescent="0.25">
      <c r="B46" s="8">
        <v>28</v>
      </c>
      <c r="C46" s="8">
        <v>300</v>
      </c>
      <c r="D46" s="8">
        <v>4970</v>
      </c>
      <c r="E46" s="8">
        <f t="shared" si="0"/>
        <v>-4.4000000000000004</v>
      </c>
      <c r="F46" s="9">
        <f t="shared" si="1"/>
        <v>2402.3799999999992</v>
      </c>
      <c r="G46" s="8">
        <v>11.1</v>
      </c>
      <c r="H46" s="10"/>
      <c r="I46" s="10">
        <v>716999</v>
      </c>
      <c r="J46" s="10">
        <v>9811155</v>
      </c>
    </row>
    <row r="47" spans="2:10" x14ac:dyDescent="0.25">
      <c r="B47" s="8">
        <v>29</v>
      </c>
      <c r="C47" s="8">
        <v>500</v>
      </c>
      <c r="D47" s="8">
        <v>3630</v>
      </c>
      <c r="E47" s="8">
        <f t="shared" si="0"/>
        <v>-3.33</v>
      </c>
      <c r="F47" s="9">
        <f t="shared" si="1"/>
        <v>2399.0499999999993</v>
      </c>
      <c r="G47" s="8">
        <v>10</v>
      </c>
      <c r="H47" s="10"/>
      <c r="I47" s="10">
        <v>717006</v>
      </c>
      <c r="J47" s="10">
        <v>9811163</v>
      </c>
    </row>
    <row r="48" spans="2:10" x14ac:dyDescent="0.25">
      <c r="B48" s="8">
        <v>30</v>
      </c>
      <c r="C48" s="8">
        <v>220</v>
      </c>
      <c r="D48" s="8">
        <v>4380</v>
      </c>
      <c r="E48" s="8">
        <f t="shared" si="0"/>
        <v>-3.88</v>
      </c>
      <c r="F48" s="9">
        <f t="shared" si="1"/>
        <v>2395.1699999999992</v>
      </c>
      <c r="G48" s="8">
        <v>9</v>
      </c>
      <c r="H48" s="10"/>
      <c r="I48" s="10">
        <v>717010</v>
      </c>
      <c r="J48" s="10">
        <v>9811166</v>
      </c>
    </row>
    <row r="49" spans="2:10" x14ac:dyDescent="0.25">
      <c r="B49" s="8">
        <v>31</v>
      </c>
      <c r="C49" s="8">
        <v>245</v>
      </c>
      <c r="D49" s="8">
        <v>4430</v>
      </c>
      <c r="E49" s="8">
        <f t="shared" si="0"/>
        <v>-4.21</v>
      </c>
      <c r="F49" s="9">
        <f t="shared" si="1"/>
        <v>2390.9599999999991</v>
      </c>
      <c r="G49" s="8">
        <v>7.5</v>
      </c>
      <c r="H49" s="10"/>
      <c r="I49" s="10">
        <v>717017</v>
      </c>
      <c r="J49" s="10">
        <v>9811172</v>
      </c>
    </row>
    <row r="50" spans="2:10" x14ac:dyDescent="0.25">
      <c r="B50" s="8">
        <v>32</v>
      </c>
      <c r="C50" s="8">
        <v>200</v>
      </c>
      <c r="D50" s="8">
        <v>4480</v>
      </c>
      <c r="E50" s="8">
        <f t="shared" si="0"/>
        <v>-4.2350000000000003</v>
      </c>
      <c r="F50" s="9">
        <f t="shared" si="1"/>
        <v>2386.724999999999</v>
      </c>
      <c r="G50" s="8">
        <v>9</v>
      </c>
      <c r="H50" s="10"/>
      <c r="I50" s="10">
        <v>717022</v>
      </c>
      <c r="J50" s="10">
        <v>9811175</v>
      </c>
    </row>
    <row r="51" spans="2:10" x14ac:dyDescent="0.25">
      <c r="B51" s="8">
        <v>33</v>
      </c>
      <c r="C51" s="8">
        <v>510</v>
      </c>
      <c r="D51" s="8">
        <v>4350</v>
      </c>
      <c r="E51" s="8">
        <f t="shared" si="0"/>
        <v>-4.1500000000000004</v>
      </c>
      <c r="F51" s="9">
        <f t="shared" si="1"/>
        <v>2382.5749999999989</v>
      </c>
      <c r="G51" s="8">
        <v>12</v>
      </c>
      <c r="H51" s="10"/>
      <c r="I51" s="10">
        <v>717032</v>
      </c>
      <c r="J51" s="10">
        <v>9811177</v>
      </c>
    </row>
    <row r="52" spans="2:10" x14ac:dyDescent="0.25">
      <c r="B52" s="8">
        <v>34</v>
      </c>
      <c r="C52" s="8">
        <v>820</v>
      </c>
      <c r="D52" s="8">
        <v>4930</v>
      </c>
      <c r="E52" s="8">
        <f t="shared" si="0"/>
        <v>-4.42</v>
      </c>
      <c r="F52" s="9">
        <f t="shared" si="1"/>
        <v>2378.1549999999988</v>
      </c>
      <c r="G52" s="8">
        <v>9</v>
      </c>
      <c r="H52" s="10"/>
      <c r="I52" s="10">
        <v>717052</v>
      </c>
      <c r="J52" s="10">
        <v>9811193</v>
      </c>
    </row>
    <row r="53" spans="2:10" x14ac:dyDescent="0.25">
      <c r="B53" s="8">
        <v>35</v>
      </c>
      <c r="C53" s="8">
        <v>420</v>
      </c>
      <c r="D53" s="8">
        <v>4000</v>
      </c>
      <c r="E53" s="8">
        <f t="shared" si="0"/>
        <v>-3.18</v>
      </c>
      <c r="F53" s="9">
        <f t="shared" si="1"/>
        <v>2374.974999999999</v>
      </c>
      <c r="G53" s="8">
        <v>29</v>
      </c>
      <c r="H53" s="10"/>
      <c r="I53" s="10">
        <v>717063</v>
      </c>
      <c r="J53" s="10">
        <v>9811198</v>
      </c>
    </row>
    <row r="54" spans="2:10" x14ac:dyDescent="0.25">
      <c r="B54" s="8">
        <v>36</v>
      </c>
      <c r="C54" s="8">
        <v>450</v>
      </c>
      <c r="D54" s="8">
        <v>4530</v>
      </c>
      <c r="E54" s="8">
        <f t="shared" si="0"/>
        <v>-4.1100000000000003</v>
      </c>
      <c r="F54" s="9">
        <f t="shared" si="1"/>
        <v>2370.8649999999989</v>
      </c>
      <c r="G54" s="8">
        <v>14.1</v>
      </c>
      <c r="H54" s="10"/>
      <c r="I54" s="10">
        <v>717073</v>
      </c>
      <c r="J54" s="10">
        <v>9811211</v>
      </c>
    </row>
    <row r="55" spans="2:10" x14ac:dyDescent="0.25">
      <c r="B55" s="8">
        <v>37</v>
      </c>
      <c r="C55" s="8">
        <v>410</v>
      </c>
      <c r="D55" s="8">
        <v>4990</v>
      </c>
      <c r="E55" s="8">
        <f t="shared" si="0"/>
        <v>-4.54</v>
      </c>
      <c r="F55" s="9">
        <f t="shared" si="1"/>
        <v>2366.3249999999989</v>
      </c>
      <c r="G55" s="8">
        <v>13.6</v>
      </c>
      <c r="H55" s="10"/>
      <c r="I55" s="10">
        <v>717089</v>
      </c>
      <c r="J55" s="10">
        <v>9811219</v>
      </c>
    </row>
    <row r="56" spans="2:10" x14ac:dyDescent="0.25">
      <c r="B56" s="8">
        <v>38</v>
      </c>
      <c r="C56" s="8">
        <v>640</v>
      </c>
      <c r="D56" s="8">
        <v>400</v>
      </c>
      <c r="E56" s="8">
        <f t="shared" si="0"/>
        <v>0.01</v>
      </c>
      <c r="F56" s="9">
        <f t="shared" si="1"/>
        <v>2366.3349999999991</v>
      </c>
      <c r="G56" s="8">
        <v>19</v>
      </c>
      <c r="H56" s="10"/>
      <c r="I56" s="10">
        <v>717100</v>
      </c>
      <c r="J56" s="10">
        <v>9811225</v>
      </c>
    </row>
    <row r="57" spans="2:10" x14ac:dyDescent="0.25">
      <c r="B57" s="8">
        <v>39</v>
      </c>
      <c r="C57" s="8">
        <v>540</v>
      </c>
      <c r="D57" s="8">
        <v>4570</v>
      </c>
      <c r="E57" s="8">
        <f t="shared" si="0"/>
        <v>-3.93</v>
      </c>
      <c r="F57" s="9">
        <f t="shared" si="1"/>
        <v>2362.4049999999993</v>
      </c>
      <c r="G57" s="8">
        <v>11.7</v>
      </c>
      <c r="H57" s="10"/>
      <c r="I57" s="10">
        <v>717107</v>
      </c>
      <c r="J57" s="10">
        <v>9811227</v>
      </c>
    </row>
    <row r="58" spans="2:10" x14ac:dyDescent="0.25">
      <c r="B58" s="8">
        <v>40</v>
      </c>
      <c r="C58" s="8">
        <v>460</v>
      </c>
      <c r="D58" s="8">
        <v>4500</v>
      </c>
      <c r="E58" s="8">
        <f t="shared" si="0"/>
        <v>-3.96</v>
      </c>
      <c r="F58" s="9">
        <f t="shared" si="1"/>
        <v>2358.4449999999993</v>
      </c>
      <c r="G58" s="8">
        <v>8</v>
      </c>
      <c r="H58" s="10"/>
      <c r="I58" s="10">
        <v>717114</v>
      </c>
      <c r="J58" s="10">
        <v>9811228</v>
      </c>
    </row>
    <row r="59" spans="2:10" x14ac:dyDescent="0.25">
      <c r="B59" s="8">
        <v>41</v>
      </c>
      <c r="C59" s="8">
        <v>360</v>
      </c>
      <c r="D59" s="8">
        <v>4140</v>
      </c>
      <c r="E59" s="8">
        <f t="shared" si="0"/>
        <v>-3.68</v>
      </c>
      <c r="F59" s="9">
        <f t="shared" si="1"/>
        <v>2354.7649999999994</v>
      </c>
      <c r="G59" s="8">
        <v>8.3000000000000007</v>
      </c>
      <c r="H59" s="10"/>
      <c r="I59" s="10">
        <v>717130</v>
      </c>
      <c r="J59" s="10">
        <v>9811232</v>
      </c>
    </row>
    <row r="60" spans="2:10" x14ac:dyDescent="0.25">
      <c r="B60" s="8">
        <v>42</v>
      </c>
      <c r="C60" s="8">
        <v>690</v>
      </c>
      <c r="D60" s="8">
        <v>3800</v>
      </c>
      <c r="E60" s="8">
        <f t="shared" si="0"/>
        <v>-3.44</v>
      </c>
      <c r="F60" s="9">
        <f t="shared" si="1"/>
        <v>2351.3249999999994</v>
      </c>
      <c r="G60" s="8">
        <v>10.7</v>
      </c>
      <c r="H60" s="10"/>
      <c r="I60" s="10">
        <v>717140</v>
      </c>
      <c r="J60" s="10">
        <v>9811233</v>
      </c>
    </row>
    <row r="61" spans="2:10" x14ac:dyDescent="0.25">
      <c r="B61" s="8">
        <v>43</v>
      </c>
      <c r="C61" s="8">
        <v>430</v>
      </c>
      <c r="D61" s="8">
        <v>4950</v>
      </c>
      <c r="E61" s="8">
        <f t="shared" si="0"/>
        <v>-4.26</v>
      </c>
      <c r="F61" s="9">
        <f t="shared" si="1"/>
        <v>2347.0649999999991</v>
      </c>
      <c r="G61" s="8">
        <v>13.8</v>
      </c>
      <c r="H61" s="10"/>
      <c r="I61" s="10">
        <v>717173</v>
      </c>
      <c r="J61" s="10">
        <v>9811236</v>
      </c>
    </row>
    <row r="62" spans="2:10" x14ac:dyDescent="0.25">
      <c r="B62" s="8">
        <v>44</v>
      </c>
      <c r="C62" s="8">
        <v>380</v>
      </c>
      <c r="D62" s="8">
        <v>4950</v>
      </c>
      <c r="E62" s="8">
        <f t="shared" si="0"/>
        <v>-4.5199999999999996</v>
      </c>
      <c r="F62" s="9">
        <f t="shared" si="1"/>
        <v>2342.5449999999992</v>
      </c>
      <c r="G62" s="8">
        <v>36.5</v>
      </c>
      <c r="H62" s="10"/>
      <c r="I62" s="10">
        <v>717197</v>
      </c>
      <c r="J62" s="10">
        <v>9811245</v>
      </c>
    </row>
    <row r="63" spans="2:10" x14ac:dyDescent="0.25">
      <c r="B63" s="8">
        <v>45</v>
      </c>
      <c r="C63" s="8">
        <v>3160</v>
      </c>
      <c r="D63" s="8">
        <v>4990</v>
      </c>
      <c r="E63" s="8">
        <f t="shared" si="0"/>
        <v>-4.6100000000000003</v>
      </c>
      <c r="F63" s="9">
        <f t="shared" si="1"/>
        <v>2337.934999999999</v>
      </c>
      <c r="G63" s="8">
        <v>24.6</v>
      </c>
      <c r="H63" s="10"/>
      <c r="I63" s="10">
        <v>717225</v>
      </c>
      <c r="J63" s="10">
        <v>9811265</v>
      </c>
    </row>
    <row r="64" spans="2:10" x14ac:dyDescent="0.25">
      <c r="B64" s="8">
        <v>46</v>
      </c>
      <c r="C64" s="8">
        <v>2820</v>
      </c>
      <c r="D64" s="8">
        <v>430</v>
      </c>
      <c r="E64" s="8">
        <f t="shared" si="0"/>
        <v>2.73</v>
      </c>
      <c r="F64" s="9">
        <f t="shared" si="1"/>
        <v>2340.6649999999991</v>
      </c>
      <c r="G64" s="8">
        <v>42.5</v>
      </c>
      <c r="H64" s="10"/>
      <c r="I64" s="10">
        <v>717238</v>
      </c>
      <c r="J64" s="10">
        <v>9811269</v>
      </c>
    </row>
    <row r="65" spans="2:10" x14ac:dyDescent="0.25">
      <c r="B65" s="8">
        <v>47</v>
      </c>
      <c r="C65" s="8">
        <v>1200</v>
      </c>
      <c r="D65" s="8">
        <v>4420</v>
      </c>
      <c r="E65" s="8">
        <f t="shared" si="0"/>
        <v>-1.6</v>
      </c>
      <c r="F65" s="9">
        <f t="shared" si="1"/>
        <v>2339.0649999999991</v>
      </c>
      <c r="G65" s="8">
        <v>14</v>
      </c>
      <c r="H65" s="10"/>
      <c r="I65" s="10">
        <v>717254</v>
      </c>
      <c r="J65" s="10">
        <v>9811275</v>
      </c>
    </row>
    <row r="66" spans="2:10" x14ac:dyDescent="0.25">
      <c r="B66" s="8">
        <v>48</v>
      </c>
      <c r="C66" s="8">
        <v>840</v>
      </c>
      <c r="D66" s="8">
        <v>400</v>
      </c>
      <c r="E66" s="8">
        <f t="shared" si="0"/>
        <v>0.8</v>
      </c>
      <c r="F66" s="9">
        <f t="shared" si="1"/>
        <v>2339.8649999999993</v>
      </c>
      <c r="G66" s="8">
        <v>15.7</v>
      </c>
      <c r="H66" s="10"/>
      <c r="I66" s="10">
        <v>717263</v>
      </c>
      <c r="J66" s="10">
        <v>9811280</v>
      </c>
    </row>
    <row r="67" spans="2:10" x14ac:dyDescent="0.25">
      <c r="B67" s="8">
        <v>49</v>
      </c>
      <c r="C67" s="8">
        <v>680</v>
      </c>
      <c r="D67" s="8">
        <v>2840</v>
      </c>
      <c r="E67" s="8">
        <f t="shared" si="0"/>
        <v>-2</v>
      </c>
      <c r="F67" s="9">
        <f t="shared" si="1"/>
        <v>2337.8649999999993</v>
      </c>
      <c r="G67" s="8">
        <v>13.7</v>
      </c>
      <c r="H67" s="10"/>
      <c r="I67" s="10">
        <v>717270</v>
      </c>
      <c r="J67" s="10">
        <v>9811284</v>
      </c>
    </row>
    <row r="68" spans="2:10" x14ac:dyDescent="0.25">
      <c r="B68" s="8">
        <v>50</v>
      </c>
      <c r="C68" s="8">
        <v>380</v>
      </c>
      <c r="D68" s="8">
        <v>4910</v>
      </c>
      <c r="E68" s="8">
        <f t="shared" si="0"/>
        <v>-4.2300000000000004</v>
      </c>
      <c r="F68" s="9">
        <f t="shared" si="1"/>
        <v>2333.6349999999993</v>
      </c>
      <c r="G68" s="8">
        <v>8</v>
      </c>
      <c r="H68" s="10"/>
      <c r="I68" s="10">
        <v>717280</v>
      </c>
      <c r="J68" s="10">
        <v>9811290</v>
      </c>
    </row>
    <row r="69" spans="2:10" x14ac:dyDescent="0.25">
      <c r="B69" s="8">
        <v>51</v>
      </c>
      <c r="C69" s="8">
        <v>200</v>
      </c>
      <c r="D69" s="8">
        <v>4000</v>
      </c>
      <c r="E69" s="8">
        <f t="shared" si="0"/>
        <v>-3.62</v>
      </c>
      <c r="F69" s="9">
        <f t="shared" si="1"/>
        <v>2330.0149999999994</v>
      </c>
      <c r="G69" s="8">
        <v>14</v>
      </c>
      <c r="H69" s="10"/>
      <c r="I69" s="10">
        <v>717290</v>
      </c>
      <c r="J69" s="10">
        <v>9811297</v>
      </c>
    </row>
    <row r="70" spans="2:10" x14ac:dyDescent="0.25">
      <c r="B70" s="8">
        <v>52</v>
      </c>
      <c r="C70" s="8">
        <v>610</v>
      </c>
      <c r="D70" s="8">
        <v>4050</v>
      </c>
      <c r="E70" s="8">
        <f t="shared" si="0"/>
        <v>-3.85</v>
      </c>
      <c r="F70" s="9">
        <f t="shared" si="1"/>
        <v>2326.1649999999995</v>
      </c>
      <c r="G70" s="8">
        <v>10.199999999999999</v>
      </c>
      <c r="H70" s="10"/>
      <c r="I70" s="10">
        <v>717296</v>
      </c>
      <c r="J70" s="10">
        <v>9811304</v>
      </c>
    </row>
    <row r="71" spans="2:10" x14ac:dyDescent="0.25">
      <c r="B71" s="8">
        <v>53</v>
      </c>
      <c r="C71" s="8">
        <v>130</v>
      </c>
      <c r="D71" s="8">
        <v>4360</v>
      </c>
      <c r="E71" s="8">
        <f t="shared" si="0"/>
        <v>-3.75</v>
      </c>
      <c r="F71" s="9">
        <f t="shared" si="1"/>
        <v>2322.4149999999995</v>
      </c>
      <c r="G71" s="8">
        <v>9.6</v>
      </c>
      <c r="H71" s="10"/>
      <c r="I71" s="10">
        <v>717313</v>
      </c>
      <c r="J71" s="10">
        <v>9811318</v>
      </c>
    </row>
    <row r="72" spans="2:10" x14ac:dyDescent="0.25">
      <c r="B72" s="8">
        <v>54</v>
      </c>
      <c r="C72" s="8">
        <v>410</v>
      </c>
      <c r="D72" s="8">
        <v>4920</v>
      </c>
      <c r="E72" s="8">
        <f t="shared" si="0"/>
        <v>-4.79</v>
      </c>
      <c r="F72" s="9">
        <f t="shared" si="1"/>
        <v>2317.6249999999995</v>
      </c>
      <c r="G72" s="8">
        <v>25.2</v>
      </c>
      <c r="H72" s="10"/>
      <c r="I72" s="10">
        <v>717323</v>
      </c>
      <c r="J72" s="10">
        <v>9811323</v>
      </c>
    </row>
    <row r="73" spans="2:10" x14ac:dyDescent="0.25">
      <c r="B73" s="8">
        <v>55</v>
      </c>
      <c r="C73" s="8">
        <v>310</v>
      </c>
      <c r="D73" s="8">
        <v>4400</v>
      </c>
      <c r="E73" s="8">
        <f t="shared" si="0"/>
        <v>-3.99</v>
      </c>
      <c r="F73" s="9">
        <f t="shared" si="1"/>
        <v>2313.6349999999998</v>
      </c>
      <c r="G73" s="8">
        <v>13.4</v>
      </c>
      <c r="H73" s="10"/>
      <c r="I73" s="10">
        <v>717336</v>
      </c>
      <c r="J73" s="10">
        <v>9811328</v>
      </c>
    </row>
    <row r="74" spans="2:10" x14ac:dyDescent="0.25">
      <c r="B74" s="8">
        <v>56</v>
      </c>
      <c r="C74" s="8">
        <v>450</v>
      </c>
      <c r="D74" s="8">
        <v>3890</v>
      </c>
      <c r="E74" s="8">
        <f t="shared" si="0"/>
        <v>-3.58</v>
      </c>
      <c r="F74" s="9">
        <f t="shared" si="1"/>
        <v>2310.0549999999998</v>
      </c>
      <c r="G74" s="8">
        <v>14.1</v>
      </c>
      <c r="H74" s="10"/>
      <c r="I74" s="10">
        <v>717346</v>
      </c>
      <c r="J74" s="10">
        <v>9811332</v>
      </c>
    </row>
    <row r="75" spans="2:10" x14ac:dyDescent="0.25">
      <c r="B75" s="8">
        <v>57</v>
      </c>
      <c r="C75" s="8">
        <v>780</v>
      </c>
      <c r="D75" s="8">
        <v>4730</v>
      </c>
      <c r="E75" s="8">
        <f t="shared" si="0"/>
        <v>-4.28</v>
      </c>
      <c r="F75" s="9">
        <f t="shared" si="1"/>
        <v>2305.7749999999996</v>
      </c>
      <c r="G75" s="8">
        <v>11.6</v>
      </c>
      <c r="H75" s="10"/>
      <c r="I75" s="10">
        <v>717355</v>
      </c>
      <c r="J75" s="10">
        <v>9811334</v>
      </c>
    </row>
    <row r="76" spans="2:10" x14ac:dyDescent="0.25">
      <c r="B76" s="8">
        <v>58</v>
      </c>
      <c r="C76" s="8">
        <v>1420</v>
      </c>
      <c r="D76" s="8">
        <v>3440</v>
      </c>
      <c r="E76" s="8">
        <f t="shared" si="0"/>
        <v>-2.66</v>
      </c>
      <c r="F76" s="9">
        <f t="shared" si="1"/>
        <v>2303.1149999999998</v>
      </c>
      <c r="G76" s="8">
        <v>9.1999999999999993</v>
      </c>
      <c r="H76" s="10"/>
      <c r="I76" s="10">
        <v>717361</v>
      </c>
      <c r="J76" s="10">
        <v>9811336</v>
      </c>
    </row>
    <row r="77" spans="2:10" x14ac:dyDescent="0.25">
      <c r="B77" s="8">
        <v>59</v>
      </c>
      <c r="C77" s="8">
        <v>550</v>
      </c>
      <c r="D77" s="8">
        <v>4380</v>
      </c>
      <c r="E77" s="8">
        <f t="shared" si="0"/>
        <v>-2.96</v>
      </c>
      <c r="F77" s="9">
        <f t="shared" si="1"/>
        <v>2300.1549999999997</v>
      </c>
      <c r="G77" s="8">
        <v>9</v>
      </c>
      <c r="H77" s="10"/>
      <c r="I77" s="10">
        <v>717368</v>
      </c>
      <c r="J77" s="10">
        <v>9811338</v>
      </c>
    </row>
    <row r="78" spans="2:10" x14ac:dyDescent="0.25">
      <c r="B78" s="8">
        <v>60</v>
      </c>
      <c r="C78" s="8">
        <v>320</v>
      </c>
      <c r="D78" s="8">
        <v>4520</v>
      </c>
      <c r="E78" s="8">
        <f t="shared" si="0"/>
        <v>-3.97</v>
      </c>
      <c r="F78" s="9">
        <f t="shared" si="1"/>
        <v>2296.1849999999999</v>
      </c>
      <c r="G78" s="8">
        <v>10</v>
      </c>
      <c r="H78" s="10"/>
      <c r="I78" s="10">
        <v>717375</v>
      </c>
      <c r="J78" s="10">
        <v>9811339</v>
      </c>
    </row>
    <row r="79" spans="2:10" x14ac:dyDescent="0.25">
      <c r="B79" s="8">
        <v>61</v>
      </c>
      <c r="C79" s="8">
        <v>400</v>
      </c>
      <c r="D79" s="8">
        <v>4810</v>
      </c>
      <c r="E79" s="8">
        <f t="shared" si="0"/>
        <v>-4.49</v>
      </c>
      <c r="F79" s="9">
        <f t="shared" si="1"/>
        <v>2291.6950000000002</v>
      </c>
      <c r="G79" s="8">
        <v>8.1</v>
      </c>
      <c r="H79" s="10"/>
      <c r="I79" s="10">
        <v>717406</v>
      </c>
      <c r="J79" s="10">
        <v>9811339</v>
      </c>
    </row>
    <row r="80" spans="2:10" x14ac:dyDescent="0.25">
      <c r="B80" s="8">
        <v>62</v>
      </c>
      <c r="C80" s="8">
        <v>510</v>
      </c>
      <c r="D80" s="8">
        <v>4060</v>
      </c>
      <c r="E80" s="8">
        <f t="shared" si="0"/>
        <v>-3.66</v>
      </c>
      <c r="F80" s="9">
        <f t="shared" si="1"/>
        <v>2288.0350000000003</v>
      </c>
      <c r="G80" s="8">
        <v>28</v>
      </c>
      <c r="H80" s="10"/>
      <c r="I80" s="10">
        <v>717432</v>
      </c>
      <c r="J80" s="10">
        <v>9811345</v>
      </c>
    </row>
    <row r="81" spans="1:10" x14ac:dyDescent="0.25">
      <c r="A81" s="11"/>
      <c r="B81" s="8">
        <v>63</v>
      </c>
      <c r="C81" s="8">
        <v>510</v>
      </c>
      <c r="D81" s="8">
        <v>4550</v>
      </c>
      <c r="E81" s="8">
        <f t="shared" si="0"/>
        <v>-4.04</v>
      </c>
      <c r="F81" s="9">
        <f t="shared" si="1"/>
        <v>2283.9950000000003</v>
      </c>
      <c r="G81" s="8">
        <v>28</v>
      </c>
      <c r="H81" s="10"/>
      <c r="I81" s="10">
        <v>717451</v>
      </c>
      <c r="J81" s="10">
        <v>9811350</v>
      </c>
    </row>
    <row r="83" spans="1:10" x14ac:dyDescent="0.25">
      <c r="B83" t="s">
        <v>16</v>
      </c>
    </row>
    <row r="84" spans="1:10" x14ac:dyDescent="0.25">
      <c r="A84" s="13" t="s">
        <v>9</v>
      </c>
    </row>
    <row r="85" spans="1:10" x14ac:dyDescent="0.25">
      <c r="A85" s="12"/>
    </row>
    <row r="86" spans="1:10" ht="15" customHeight="1" x14ac:dyDescent="0.25">
      <c r="A86">
        <v>1</v>
      </c>
      <c r="B86" s="27" t="s">
        <v>21</v>
      </c>
      <c r="C86" s="27"/>
      <c r="D86" s="27"/>
      <c r="E86" s="27"/>
      <c r="F86" s="27"/>
      <c r="G86" s="27"/>
      <c r="H86" s="27"/>
      <c r="I86" s="27"/>
      <c r="J86" s="27"/>
    </row>
    <row r="87" spans="1:10" ht="15" customHeight="1" x14ac:dyDescent="0.25">
      <c r="B87" s="21"/>
      <c r="C87" s="27"/>
      <c r="D87" s="27"/>
      <c r="E87" s="27"/>
      <c r="F87" s="27"/>
      <c r="G87" s="27"/>
      <c r="H87" s="27"/>
      <c r="I87" s="21"/>
      <c r="J87" s="21"/>
    </row>
    <row r="88" spans="1:10" ht="15" customHeight="1" x14ac:dyDescent="0.25">
      <c r="A88">
        <v>2</v>
      </c>
      <c r="B88" s="27" t="s">
        <v>10</v>
      </c>
      <c r="C88" s="27"/>
      <c r="D88" s="27"/>
      <c r="E88" s="27"/>
      <c r="F88" s="27"/>
      <c r="G88" s="27"/>
      <c r="H88" s="27"/>
      <c r="I88" s="27"/>
      <c r="J88" s="27"/>
    </row>
    <row r="89" spans="1:10" ht="15" customHeight="1" x14ac:dyDescent="0.25">
      <c r="B89" s="27"/>
      <c r="C89" s="27"/>
      <c r="D89" s="27"/>
      <c r="E89" s="27"/>
      <c r="F89" s="27"/>
      <c r="G89" s="27"/>
      <c r="H89" s="27"/>
      <c r="I89" s="27"/>
      <c r="J89" s="27"/>
    </row>
    <row r="90" spans="1:10" ht="35.25" customHeight="1" x14ac:dyDescent="0.25">
      <c r="A90" s="16">
        <v>3</v>
      </c>
      <c r="B90" s="30" t="s">
        <v>30</v>
      </c>
      <c r="C90" s="30"/>
      <c r="D90" s="30"/>
      <c r="E90" s="30"/>
      <c r="F90" s="30"/>
      <c r="G90" s="30"/>
      <c r="H90" s="30"/>
      <c r="I90" s="30"/>
      <c r="J90" s="30"/>
    </row>
    <row r="91" spans="1:10" ht="18" customHeight="1" x14ac:dyDescent="0.25">
      <c r="A91" s="16"/>
      <c r="B91" s="30"/>
      <c r="C91" s="30"/>
      <c r="D91" s="30"/>
      <c r="E91" s="30"/>
      <c r="F91" s="30"/>
      <c r="G91" s="30"/>
      <c r="H91" s="30"/>
      <c r="I91" s="30"/>
      <c r="J91" s="30"/>
    </row>
    <row r="92" spans="1:10" ht="18.75" customHeight="1" x14ac:dyDescent="0.25">
      <c r="A92" s="16">
        <v>4</v>
      </c>
      <c r="B92" s="30" t="s">
        <v>31</v>
      </c>
      <c r="C92" s="30"/>
      <c r="D92" s="30"/>
      <c r="E92" s="30"/>
      <c r="F92" s="30"/>
      <c r="G92" s="30"/>
      <c r="H92" s="30"/>
      <c r="I92" s="30"/>
      <c r="J92" s="30"/>
    </row>
    <row r="93" spans="1:10" ht="16.5" customHeight="1" x14ac:dyDescent="0.25">
      <c r="A93" s="16"/>
      <c r="B93" s="22"/>
      <c r="D93" s="22"/>
      <c r="E93" s="22"/>
      <c r="F93" s="22"/>
      <c r="G93" s="22"/>
      <c r="H93" s="22"/>
      <c r="I93" s="22"/>
      <c r="J93" s="22"/>
    </row>
    <row r="94" spans="1:10" x14ac:dyDescent="0.25">
      <c r="A94">
        <v>5</v>
      </c>
      <c r="B94" s="26" t="s">
        <v>32</v>
      </c>
      <c r="C94" s="26"/>
      <c r="D94" s="26"/>
      <c r="E94" s="26"/>
      <c r="F94" s="26"/>
      <c r="G94" s="26"/>
      <c r="H94" s="26"/>
      <c r="I94" s="26"/>
      <c r="J94" s="26"/>
    </row>
    <row r="96" spans="1:10" x14ac:dyDescent="0.25">
      <c r="A96" s="12" t="s">
        <v>13</v>
      </c>
      <c r="B96" s="13" t="s">
        <v>15</v>
      </c>
      <c r="C96" s="13"/>
    </row>
    <row r="97" spans="1:11" ht="15" customHeight="1" x14ac:dyDescent="0.25">
      <c r="A97">
        <v>1</v>
      </c>
      <c r="B97" s="27" t="s">
        <v>20</v>
      </c>
      <c r="C97" s="27"/>
      <c r="D97" s="27"/>
      <c r="E97" s="27"/>
      <c r="F97" s="27"/>
      <c r="G97" s="27"/>
      <c r="H97" s="27"/>
      <c r="I97" s="27"/>
      <c r="J97" s="27"/>
    </row>
    <row r="98" spans="1:11" ht="15" customHeight="1" x14ac:dyDescent="0.25">
      <c r="B98" s="24"/>
      <c r="C98" s="24"/>
      <c r="D98" s="24"/>
      <c r="E98" s="24"/>
      <c r="F98" s="24"/>
      <c r="G98" s="24"/>
      <c r="H98" s="24"/>
      <c r="I98" s="24"/>
      <c r="J98" s="24"/>
    </row>
    <row r="99" spans="1:11" ht="15" customHeight="1" x14ac:dyDescent="0.25">
      <c r="A99">
        <v>2</v>
      </c>
      <c r="B99" s="27" t="s">
        <v>33</v>
      </c>
      <c r="C99" s="27"/>
      <c r="D99" s="27"/>
      <c r="E99" s="27"/>
      <c r="F99" s="27"/>
      <c r="G99" s="27"/>
      <c r="H99" s="27"/>
      <c r="I99" s="27"/>
      <c r="J99" s="27"/>
    </row>
    <row r="100" spans="1:11" ht="15" customHeight="1" x14ac:dyDescent="0.25">
      <c r="B100" s="17"/>
      <c r="C100" s="17"/>
      <c r="D100" s="17"/>
      <c r="E100" s="17"/>
      <c r="F100" s="17"/>
      <c r="G100" s="17"/>
      <c r="H100" s="17"/>
      <c r="I100" s="17"/>
      <c r="J100" s="17"/>
    </row>
    <row r="101" spans="1:11" ht="15" customHeight="1" x14ac:dyDescent="0.25">
      <c r="A101" s="13" t="s">
        <v>14</v>
      </c>
      <c r="B101" s="33" t="s">
        <v>34</v>
      </c>
      <c r="C101" s="33"/>
      <c r="D101" s="33"/>
      <c r="E101" s="33"/>
      <c r="F101" s="33"/>
      <c r="G101" s="33"/>
      <c r="H101" s="33"/>
      <c r="I101" s="33"/>
      <c r="J101" s="17"/>
    </row>
    <row r="102" spans="1:11" ht="15" customHeight="1" x14ac:dyDescent="0.25">
      <c r="B102">
        <v>1</v>
      </c>
      <c r="C102" s="27" t="s">
        <v>39</v>
      </c>
      <c r="D102" s="27"/>
      <c r="E102" s="27"/>
      <c r="F102" s="27"/>
      <c r="G102" s="27"/>
      <c r="H102" s="27"/>
      <c r="I102" s="27"/>
      <c r="J102" s="27"/>
      <c r="K102" s="27"/>
    </row>
    <row r="103" spans="1:11" ht="15" customHeight="1" x14ac:dyDescent="0.25">
      <c r="C103" s="24"/>
      <c r="D103" s="24"/>
      <c r="E103" s="24"/>
      <c r="F103" s="24"/>
      <c r="G103" s="24"/>
      <c r="H103" s="24"/>
      <c r="I103" s="24"/>
      <c r="J103" s="24"/>
      <c r="K103" s="24"/>
    </row>
    <row r="104" spans="1:11" ht="24" customHeight="1" x14ac:dyDescent="0.25">
      <c r="B104" s="16">
        <v>2</v>
      </c>
      <c r="C104" s="30" t="s">
        <v>35</v>
      </c>
      <c r="D104" s="30"/>
      <c r="E104" s="30"/>
      <c r="F104" s="30"/>
      <c r="G104" s="30"/>
      <c r="H104" s="30"/>
      <c r="I104" s="30"/>
      <c r="J104" s="30"/>
      <c r="K104" s="30"/>
    </row>
    <row r="105" spans="1:11" ht="32.25" customHeight="1" x14ac:dyDescent="0.25">
      <c r="A105" s="13" t="s">
        <v>19</v>
      </c>
      <c r="C105" s="33" t="s">
        <v>36</v>
      </c>
      <c r="D105" s="33"/>
      <c r="E105" s="33"/>
      <c r="F105" s="33"/>
      <c r="G105" s="33"/>
      <c r="H105" s="33"/>
      <c r="I105" s="33"/>
    </row>
    <row r="106" spans="1:11" ht="32.25" customHeight="1" x14ac:dyDescent="0.25">
      <c r="A106" s="13"/>
      <c r="C106" s="25"/>
      <c r="D106" s="25"/>
      <c r="E106" s="25"/>
      <c r="F106" s="25"/>
      <c r="G106" s="25"/>
      <c r="H106" s="25"/>
      <c r="I106" s="25"/>
    </row>
    <row r="107" spans="1:11" ht="34.5" customHeight="1" x14ac:dyDescent="0.25">
      <c r="B107">
        <v>1</v>
      </c>
      <c r="C107" s="31" t="s">
        <v>37</v>
      </c>
      <c r="D107" s="32"/>
      <c r="E107" s="32"/>
      <c r="F107" s="32"/>
      <c r="G107" s="32"/>
      <c r="H107" s="32"/>
      <c r="I107" s="32"/>
    </row>
    <row r="108" spans="1:11" ht="28.5" customHeight="1" x14ac:dyDescent="0.25">
      <c r="B108">
        <v>2</v>
      </c>
      <c r="C108" s="31" t="s">
        <v>38</v>
      </c>
      <c r="D108" s="32"/>
      <c r="E108" s="32"/>
      <c r="F108" s="32"/>
      <c r="G108" s="32"/>
      <c r="H108" s="32"/>
      <c r="I108" s="32"/>
    </row>
    <row r="109" spans="1:11" x14ac:dyDescent="0.25">
      <c r="D109" s="23"/>
      <c r="E109" s="23"/>
      <c r="F109" s="23"/>
      <c r="G109" s="23"/>
      <c r="H109" s="23"/>
      <c r="I109" s="23"/>
      <c r="J109" s="23"/>
    </row>
  </sheetData>
  <mergeCells count="18">
    <mergeCell ref="C108:I108"/>
    <mergeCell ref="C102:K102"/>
    <mergeCell ref="C104:K104"/>
    <mergeCell ref="B99:J99"/>
    <mergeCell ref="B101:I101"/>
    <mergeCell ref="C105:I105"/>
    <mergeCell ref="C107:I107"/>
    <mergeCell ref="B94:J94"/>
    <mergeCell ref="B97:J97"/>
    <mergeCell ref="C5:J5"/>
    <mergeCell ref="C1:K1"/>
    <mergeCell ref="B92:J92"/>
    <mergeCell ref="B86:J86"/>
    <mergeCell ref="B88:J88"/>
    <mergeCell ref="B90:J90"/>
    <mergeCell ref="C87:H87"/>
    <mergeCell ref="B89:J89"/>
    <mergeCell ref="B91:J9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Oxfam GB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JKanani</dc:creator>
  <cp:lastModifiedBy>Elie Kombi Munonerwa</cp:lastModifiedBy>
  <cp:lastPrinted>2017-07-10T14:54:13Z</cp:lastPrinted>
  <dcterms:created xsi:type="dcterms:W3CDTF">2017-03-09T16:38:24Z</dcterms:created>
  <dcterms:modified xsi:type="dcterms:W3CDTF">2020-06-14T18:20:45Z</dcterms:modified>
</cp:coreProperties>
</file>